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Export-Zusammenfassung" sheetId="1" r:id="rId4"/>
    <sheet name="Stromverbrauch Tieger II - Eink" sheetId="2" r:id="rId5"/>
    <sheet name="Stromverbrauch Tieger II - Ausg" sheetId="3" r:id="rId6"/>
    <sheet name="Stromverbrauch Tieger II - Aus1" sheetId="4" r:id="rId7"/>
    <sheet name="Stromverbrauch Tieger II - Aus2" sheetId="5" r:id="rId8"/>
    <sheet name="Stromverbrauch Tieger II - Nett" sheetId="6" r:id="rId9"/>
    <sheet name="Stromverbrauch Tieger II - Zeic" sheetId="7" r:id="rId10"/>
  </sheets>
</workbook>
</file>

<file path=xl/sharedStrings.xml><?xml version="1.0" encoding="utf-8"?>
<sst xmlns="http://schemas.openxmlformats.org/spreadsheetml/2006/main" uniqueCount="60">
  <si>
    <t>Dieses Dokument wurde aus Numbers exportiert und jede Tabelle in ein Excel-Arbeitsblatt umgewandelt. Alle anderen Objekte der einzelnen Numbers-Blätter wurden auf eigene Arbeitsblätter übertragen. Beachte, dass die Formelberechnungen in Excel möglicherweise anders sind.</t>
  </si>
  <si>
    <t>Name des Numbers-Blatts</t>
  </si>
  <si>
    <t>Numbers-Tabellenname</t>
  </si>
  <si>
    <t>Name des Excel-Arbeitsblatts</t>
  </si>
  <si>
    <t>Stromverbrauch Tieger II</t>
  </si>
  <si>
    <t>Einkünfte</t>
  </si>
  <si>
    <t>Stromverbrauch Tieger II - Eink</t>
  </si>
  <si>
    <t>Amperestunden</t>
  </si>
  <si>
    <t>Batterie Kapazität ges.:</t>
  </si>
  <si>
    <t>Angabe lt. Datenblatt bzw. App.</t>
  </si>
  <si>
    <t>max. mögliche Entladung (Lifepo):</t>
  </si>
  <si>
    <t>Bei Blei max. 50% der Kapazität</t>
  </si>
  <si>
    <t>Ausgaben</t>
  </si>
  <si>
    <t>Stromverbrauch Tieger II - Ausg</t>
  </si>
  <si>
    <t>Verbrauch A/h (Kleinverbraucher):</t>
  </si>
  <si>
    <t>Zeit in h/Tag</t>
  </si>
  <si>
    <t>Ah/Tag</t>
  </si>
  <si>
    <t>Aussenleuchte</t>
  </si>
  <si>
    <t>Licht 1 Spots/Bettlicht 0,1 pro Leuchte (max. 0,8)</t>
  </si>
  <si>
    <t>Licht 2 blau (Orientierung)</t>
  </si>
  <si>
    <t>Licht 2 beide an</t>
  </si>
  <si>
    <t>Licht 3 (gedimmt 0,35A; hell 1,8A)</t>
  </si>
  <si>
    <t>Abwasser Heizung (2A)</t>
  </si>
  <si>
    <t>Heizunglüfter High 3,5A; Eco 0,25A)</t>
  </si>
  <si>
    <t>TV (1,3A) + Alden max. 1A</t>
  </si>
  <si>
    <t xml:space="preserve">Planar 2D Stand. (10 -29W) Mittel ca. 20W </t>
  </si>
  <si>
    <t>Sonstiges (Pumpe Wasser/WC) (1A)</t>
  </si>
  <si>
    <t>Beleuchtung Garage</t>
  </si>
  <si>
    <t>Beleuchtung Kleiderschrank links</t>
  </si>
  <si>
    <t>Beleuchtung Kleiderschrank rechts</t>
  </si>
  <si>
    <t>Beleuchtung Küchenschrank</t>
  </si>
  <si>
    <t xml:space="preserve"> </t>
  </si>
  <si>
    <t>Verbrauch Ah:</t>
  </si>
  <si>
    <t>Ausgaben-1</t>
  </si>
  <si>
    <t>Stromverbrauch Tieger II - Aus1</t>
  </si>
  <si>
    <t>Ladegeräte:</t>
  </si>
  <si>
    <t>Ladezeit in h/Tag</t>
  </si>
  <si>
    <t>Ah</t>
  </si>
  <si>
    <t>Ladegerät 1 (Original 16A) Restladung bei ca. 6A Verbraucher:</t>
  </si>
  <si>
    <t>Ladegerät 2 (Ective WR 1500)</t>
  </si>
  <si>
    <t>Solar 120W Tasche:</t>
  </si>
  <si>
    <t>Summe:</t>
  </si>
  <si>
    <t>Ausgaben-2</t>
  </si>
  <si>
    <t>Stromverbrauch Tieger II - Aus2</t>
  </si>
  <si>
    <t>WR - Verbrauch A/h (230V Verbraucher)</t>
  </si>
  <si>
    <t>Fön 1000W max.</t>
  </si>
  <si>
    <t>Kaffeemaschine Nespresso 1250W</t>
  </si>
  <si>
    <t>Ladegerät Handy</t>
  </si>
  <si>
    <t>Ladegerät PC</t>
  </si>
  <si>
    <t>Ladegerät E- Bike 1</t>
  </si>
  <si>
    <t>Ladegerät E-Bike 2</t>
  </si>
  <si>
    <t>WR Standby</t>
  </si>
  <si>
    <t>Verbrauch 230V Verbraucher in Ah:</t>
  </si>
  <si>
    <t>Summe Verbrauch in Ah/24h:</t>
  </si>
  <si>
    <t>Netto</t>
  </si>
  <si>
    <t>Stromverbrauch Tieger II - Nett</t>
  </si>
  <si>
    <t>Verbleibende Kapazität</t>
  </si>
  <si>
    <t>Rest Ah zur Verfügung:</t>
  </si>
  <si>
    <t>„Alle Zeichnungen des Blatts“</t>
  </si>
  <si>
    <t>Stromverbrauch Tieger II - Zeic</t>
  </si>
</sst>
</file>

<file path=xl/styles.xml><?xml version="1.0" encoding="utf-8"?>
<styleSheet xmlns="http://schemas.openxmlformats.org/spreadsheetml/2006/main">
  <numFmts count="3">
    <numFmt numFmtId="0" formatCode="General"/>
    <numFmt numFmtId="59" formatCode="#,##0.0"/>
    <numFmt numFmtId="60" formatCode="#,##0.0#"/>
  </numFmts>
  <fonts count="10">
    <font>
      <sz val="10"/>
      <color indexed="8"/>
      <name val="Helvetica Neue"/>
    </font>
    <font>
      <sz val="12"/>
      <color indexed="8"/>
      <name val="Helvetica Neue"/>
    </font>
    <font>
      <sz val="14"/>
      <color indexed="8"/>
      <name val="Helvetica Neue"/>
    </font>
    <font>
      <u val="single"/>
      <sz val="12"/>
      <color indexed="11"/>
      <name val="Helvetica Neue"/>
    </font>
    <font>
      <b val="1"/>
      <sz val="10"/>
      <color indexed="12"/>
      <name val="Helvetica Neue"/>
    </font>
    <font>
      <sz val="10"/>
      <color indexed="8"/>
      <name val="Helvetica Neue Medium"/>
    </font>
    <font>
      <b val="1"/>
      <sz val="10"/>
      <color indexed="8"/>
      <name val="Helvetica Neue"/>
    </font>
    <font>
      <b val="1"/>
      <sz val="8"/>
      <color indexed="8"/>
      <name val="Helvetica Neue"/>
    </font>
    <font>
      <sz val="8"/>
      <color indexed="8"/>
      <name val="Helvetica Neue"/>
    </font>
    <font>
      <b val="1"/>
      <sz val="24"/>
      <color indexed="8"/>
      <name val="Helvetica Neue"/>
    </font>
  </fonts>
  <fills count="11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</fills>
  <borders count="13">
    <border>
      <left/>
      <right/>
      <top/>
      <bottom/>
      <diagonal/>
    </border>
    <border>
      <left style="thin">
        <color indexed="14"/>
      </left>
      <right style="thin">
        <color indexed="12"/>
      </right>
      <top style="thin">
        <color indexed="14"/>
      </top>
      <bottom style="thin">
        <color indexed="15"/>
      </bottom>
      <diagonal/>
    </border>
    <border>
      <left style="thin">
        <color indexed="12"/>
      </left>
      <right style="thin">
        <color indexed="12"/>
      </right>
      <top style="thin">
        <color indexed="14"/>
      </top>
      <bottom style="thin">
        <color indexed="15"/>
      </bottom>
      <diagonal/>
    </border>
    <border>
      <left style="thin">
        <color indexed="12"/>
      </left>
      <right style="thin">
        <color indexed="14"/>
      </right>
      <top style="thin">
        <color indexed="14"/>
      </top>
      <bottom style="thin">
        <color indexed="15"/>
      </bottom>
      <diagonal/>
    </border>
    <border>
      <left style="thin">
        <color indexed="14"/>
      </left>
      <right style="thin">
        <color indexed="15"/>
      </right>
      <top style="thin">
        <color indexed="15"/>
      </top>
      <bottom style="thin">
        <color indexed="14"/>
      </bottom>
      <diagonal/>
    </border>
    <border>
      <left style="thin">
        <color indexed="15"/>
      </left>
      <right style="thin">
        <color indexed="14"/>
      </right>
      <top style="thin">
        <color indexed="15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5"/>
      </top>
      <bottom style="thin">
        <color indexed="14"/>
      </bottom>
      <diagonal/>
    </border>
    <border>
      <left style="thin">
        <color indexed="14"/>
      </left>
      <right style="thin">
        <color indexed="15"/>
      </right>
      <top style="thin">
        <color indexed="14"/>
      </top>
      <bottom style="thin">
        <color indexed="14"/>
      </bottom>
      <diagonal/>
    </border>
    <border>
      <left style="thin">
        <color indexed="15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5"/>
      </right>
      <top style="thin">
        <color indexed="14"/>
      </top>
      <bottom style="thin">
        <color indexed="15"/>
      </bottom>
      <diagonal/>
    </border>
    <border>
      <left style="thin">
        <color indexed="15"/>
      </left>
      <right style="thin">
        <color indexed="14"/>
      </right>
      <top style="thin">
        <color indexed="14"/>
      </top>
      <bottom style="thin">
        <color indexed="15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5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74">
    <xf numFmtId="0" fontId="0" applyNumberFormat="0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left" vertical="top" wrapText="1"/>
    </xf>
    <xf numFmtId="0" fontId="2" applyNumberFormat="0" applyFont="1" applyFill="0" applyBorder="0" applyAlignment="1" applyProtection="0">
      <alignment horizontal="left" vertical="top" wrapText="1"/>
    </xf>
    <xf numFmtId="0" fontId="1" fillId="2" applyNumberFormat="0" applyFont="1" applyFill="1" applyBorder="0" applyAlignment="1" applyProtection="0">
      <alignment horizontal="left" vertical="top" wrapText="1"/>
    </xf>
    <xf numFmtId="0" fontId="1" fillId="3" applyNumberFormat="0" applyFont="1" applyFill="1" applyBorder="0" applyAlignment="1" applyProtection="0">
      <alignment horizontal="left" vertical="top" wrapText="1"/>
    </xf>
    <xf numFmtId="0" fontId="3" fillId="3" applyNumberFormat="0" applyFont="1" applyFill="1" applyBorder="0" applyAlignment="1" applyProtection="0">
      <alignment horizontal="left" vertical="top" wrapText="1"/>
    </xf>
    <xf numFmtId="0" fontId="0" applyNumberFormat="1" applyFont="1" applyFill="0" applyBorder="0" applyAlignment="1" applyProtection="0">
      <alignment vertical="top" wrapText="1"/>
    </xf>
    <xf numFmtId="49" fontId="4" fillId="4" borderId="1" applyNumberFormat="1" applyFont="1" applyFill="1" applyBorder="1" applyAlignment="1" applyProtection="0">
      <alignment vertical="top" wrapText="1"/>
    </xf>
    <xf numFmtId="0" fontId="4" fillId="4" borderId="2" applyNumberFormat="0" applyFont="1" applyFill="1" applyBorder="1" applyAlignment="1" applyProtection="0">
      <alignment vertical="top" wrapText="1"/>
    </xf>
    <xf numFmtId="0" fontId="4" fillId="4" borderId="3" applyNumberFormat="0" applyFont="1" applyFill="1" applyBorder="1" applyAlignment="1" applyProtection="0">
      <alignment vertical="top" wrapText="1"/>
    </xf>
    <xf numFmtId="49" fontId="5" borderId="4" applyNumberFormat="1" applyFont="1" applyFill="0" applyBorder="1" applyAlignment="1" applyProtection="0">
      <alignment vertical="top" wrapText="1"/>
    </xf>
    <xf numFmtId="3" fontId="6" borderId="5" applyNumberFormat="1" applyFont="1" applyFill="0" applyBorder="1" applyAlignment="1" applyProtection="0">
      <alignment vertical="top" wrapText="1"/>
    </xf>
    <xf numFmtId="49" fontId="7" borderId="6" applyNumberFormat="1" applyFont="1" applyFill="0" applyBorder="1" applyAlignment="1" applyProtection="0">
      <alignment vertical="center" wrapText="1"/>
    </xf>
    <xf numFmtId="49" fontId="5" borderId="7" applyNumberFormat="1" applyFont="1" applyFill="0" applyBorder="1" applyAlignment="1" applyProtection="0">
      <alignment vertical="top" wrapText="1"/>
    </xf>
    <xf numFmtId="3" fontId="6" fillId="5" borderId="8" applyNumberFormat="1" applyFont="1" applyFill="1" applyBorder="1" applyAlignment="1" applyProtection="0">
      <alignment vertical="top" wrapText="1"/>
    </xf>
    <xf numFmtId="49" fontId="8" fillId="5" borderId="9" applyNumberFormat="1" applyFont="1" applyFill="1" applyBorder="1" applyAlignment="1" applyProtection="0">
      <alignment vertical="center" wrapText="1"/>
    </xf>
    <xf numFmtId="0" fontId="5" borderId="7" applyNumberFormat="0" applyFont="1" applyFill="0" applyBorder="1" applyAlignment="1" applyProtection="0">
      <alignment vertical="top" wrapText="1"/>
    </xf>
    <xf numFmtId="3" fontId="0" borderId="8" applyNumberFormat="1" applyFont="1" applyFill="0" applyBorder="1" applyAlignment="1" applyProtection="0">
      <alignment vertical="top" wrapText="1"/>
    </xf>
    <xf numFmtId="3" fontId="0" borderId="9" applyNumberFormat="1" applyFont="1" applyFill="0" applyBorder="1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4" fillId="6" borderId="1" applyNumberFormat="1" applyFont="1" applyFill="1" applyBorder="1" applyAlignment="1" applyProtection="0">
      <alignment vertical="top" wrapText="1"/>
    </xf>
    <xf numFmtId="0" fontId="4" fillId="6" borderId="2" applyNumberFormat="0" applyFont="1" applyFill="1" applyBorder="1" applyAlignment="1" applyProtection="0">
      <alignment vertical="top" wrapText="1"/>
    </xf>
    <xf numFmtId="49" fontId="4" fillId="6" borderId="2" applyNumberFormat="1" applyFont="1" applyFill="1" applyBorder="1" applyAlignment="1" applyProtection="0">
      <alignment vertical="top" wrapText="1"/>
    </xf>
    <xf numFmtId="49" fontId="4" fillId="6" borderId="3" applyNumberFormat="1" applyFont="1" applyFill="1" applyBorder="1" applyAlignment="1" applyProtection="0">
      <alignment horizontal="center" vertical="top" wrapText="1"/>
    </xf>
    <xf numFmtId="59" fontId="0" borderId="5" applyNumberFormat="1" applyFont="1" applyFill="0" applyBorder="1" applyAlignment="1" applyProtection="0">
      <alignment vertical="top" wrapText="1"/>
    </xf>
    <xf numFmtId="3" fontId="0" borderId="6" applyNumberFormat="1" applyFont="1" applyFill="0" applyBorder="1" applyAlignment="1" applyProtection="0">
      <alignment vertical="top" wrapText="1"/>
    </xf>
    <xf numFmtId="3" fontId="0" borderId="6" applyNumberFormat="1" applyFont="1" applyFill="0" applyBorder="1" applyAlignment="1" applyProtection="0">
      <alignment horizontal="center" vertical="top" wrapText="1"/>
    </xf>
    <xf numFmtId="59" fontId="0" fillId="5" borderId="8" applyNumberFormat="1" applyFont="1" applyFill="1" applyBorder="1" applyAlignment="1" applyProtection="0">
      <alignment vertical="top" wrapText="1"/>
    </xf>
    <xf numFmtId="3" fontId="0" fillId="5" borderId="9" applyNumberFormat="1" applyFont="1" applyFill="1" applyBorder="1" applyAlignment="1" applyProtection="0">
      <alignment vertical="top" wrapText="1"/>
    </xf>
    <xf numFmtId="59" fontId="0" fillId="5" borderId="9" applyNumberFormat="1" applyFont="1" applyFill="1" applyBorder="1" applyAlignment="1" applyProtection="0">
      <alignment horizontal="center" vertical="top" wrapText="1"/>
    </xf>
    <xf numFmtId="60" fontId="0" borderId="8" applyNumberFormat="1" applyFont="1" applyFill="0" applyBorder="1" applyAlignment="1" applyProtection="0">
      <alignment vertical="top" wrapText="1"/>
    </xf>
    <xf numFmtId="59" fontId="0" borderId="9" applyNumberFormat="1" applyFont="1" applyFill="0" applyBorder="1" applyAlignment="1" applyProtection="0">
      <alignment horizontal="center" vertical="top" wrapText="1"/>
    </xf>
    <xf numFmtId="3" fontId="0" fillId="5" borderId="8" applyNumberFormat="1" applyFont="1" applyFill="1" applyBorder="1" applyAlignment="1" applyProtection="0">
      <alignment vertical="top" wrapText="1"/>
    </xf>
    <xf numFmtId="59" fontId="0" fillId="5" borderId="9" applyNumberFormat="1" applyFont="1" applyFill="1" applyBorder="1" applyAlignment="1" applyProtection="0">
      <alignment vertical="top" wrapText="1"/>
    </xf>
    <xf numFmtId="3" fontId="0" fillId="5" borderId="9" applyNumberFormat="1" applyFont="1" applyFill="1" applyBorder="1" applyAlignment="1" applyProtection="0">
      <alignment horizontal="center" vertical="top" wrapText="1"/>
    </xf>
    <xf numFmtId="3" fontId="0" borderId="9" applyNumberFormat="1" applyFont="1" applyFill="0" applyBorder="1" applyAlignment="1" applyProtection="0">
      <alignment horizontal="center" vertical="top" wrapText="1"/>
    </xf>
    <xf numFmtId="59" fontId="0" borderId="8" applyNumberFormat="1" applyFont="1" applyFill="0" applyBorder="1" applyAlignment="1" applyProtection="0">
      <alignment vertical="top" wrapText="1"/>
    </xf>
    <xf numFmtId="59" fontId="0" borderId="9" applyNumberFormat="1" applyFont="1" applyFill="0" applyBorder="1" applyAlignment="1" applyProtection="0">
      <alignment vertical="top" wrapText="1"/>
    </xf>
    <xf numFmtId="49" fontId="5" borderId="10" applyNumberFormat="1" applyFont="1" applyFill="0" applyBorder="1" applyAlignment="1" applyProtection="0">
      <alignment vertical="top" wrapText="1"/>
    </xf>
    <xf numFmtId="59" fontId="0" borderId="11" applyNumberFormat="1" applyFont="1" applyFill="0" applyBorder="1" applyAlignment="1" applyProtection="0">
      <alignment vertical="top" wrapText="1"/>
    </xf>
    <xf numFmtId="59" fontId="0" borderId="12" applyNumberFormat="1" applyFont="1" applyFill="0" applyBorder="1" applyAlignment="1" applyProtection="0">
      <alignment vertical="top" wrapText="1"/>
    </xf>
    <xf numFmtId="59" fontId="0" borderId="12" applyNumberFormat="1" applyFont="1" applyFill="0" applyBorder="1" applyAlignment="1" applyProtection="0">
      <alignment horizontal="center" vertical="top" wrapText="1"/>
    </xf>
    <xf numFmtId="49" fontId="5" fillId="7" borderId="6" applyNumberFormat="1" applyFont="1" applyFill="1" applyBorder="1" applyAlignment="1" applyProtection="0">
      <alignment vertical="top" wrapText="1"/>
    </xf>
    <xf numFmtId="59" fontId="0" fillId="7" borderId="6" applyNumberFormat="1" applyFont="1" applyFill="1" applyBorder="1" applyAlignment="1" applyProtection="0">
      <alignment vertical="top" wrapText="1"/>
    </xf>
    <xf numFmtId="60" fontId="0" fillId="7" borderId="6" applyNumberFormat="1" applyFont="1" applyFill="1" applyBorder="1" applyAlignment="1" applyProtection="0">
      <alignment horizontal="center" vertical="top" wrapText="1"/>
    </xf>
    <xf numFmtId="0" fontId="5" fillId="7" borderId="9" applyNumberFormat="0" applyFont="1" applyFill="1" applyBorder="1" applyAlignment="1" applyProtection="0">
      <alignment vertical="top" wrapText="1"/>
    </xf>
    <xf numFmtId="59" fontId="0" fillId="7" borderId="9" applyNumberFormat="1" applyFont="1" applyFill="1" applyBorder="1" applyAlignment="1" applyProtection="0">
      <alignment vertical="top" wrapText="1"/>
    </xf>
    <xf numFmtId="3" fontId="0" fillId="7" borderId="9" applyNumberFormat="1" applyFont="1" applyFill="1" applyBorder="1" applyAlignment="1" applyProtection="0">
      <alignment vertical="top" wrapText="1"/>
    </xf>
    <xf numFmtId="49" fontId="0" fillId="7" borderId="9" applyNumberFormat="1" applyFont="1" applyFill="1" applyBorder="1" applyAlignment="1" applyProtection="0">
      <alignment vertical="top" wrapText="1"/>
    </xf>
    <xf numFmtId="49" fontId="6" fillId="7" borderId="9" applyNumberFormat="1" applyFont="1" applyFill="1" applyBorder="1" applyAlignment="1" applyProtection="0">
      <alignment vertical="top" wrapText="1"/>
    </xf>
    <xf numFmtId="3" fontId="6" fillId="7" borderId="9" applyNumberFormat="1" applyFont="1" applyFill="1" applyBorder="1" applyAlignment="1" applyProtection="0">
      <alignment vertical="top" wrapText="1"/>
    </xf>
    <xf numFmtId="59" fontId="6" fillId="8" borderId="9" applyNumberFormat="1" applyFont="1" applyFill="1" applyBorder="1" applyAlignment="1" applyProtection="0">
      <alignment horizontal="center" vertical="top" wrapText="1"/>
    </xf>
    <xf numFmtId="0" fontId="0" applyNumberFormat="1" applyFont="1" applyFill="0" applyBorder="0" applyAlignment="1" applyProtection="0">
      <alignment vertical="top" wrapText="1"/>
    </xf>
    <xf numFmtId="49" fontId="6" fillId="9" borderId="1" applyNumberFormat="1" applyFont="1" applyFill="1" applyBorder="1" applyAlignment="1" applyProtection="0">
      <alignment vertical="top" wrapText="1"/>
    </xf>
    <xf numFmtId="0" fontId="6" fillId="9" borderId="2" applyNumberFormat="0" applyFont="1" applyFill="1" applyBorder="1" applyAlignment="1" applyProtection="0">
      <alignment vertical="top" wrapText="1"/>
    </xf>
    <xf numFmtId="49" fontId="6" fillId="9" borderId="2" applyNumberFormat="1" applyFont="1" applyFill="1" applyBorder="1" applyAlignment="1" applyProtection="0">
      <alignment vertical="top" wrapText="1"/>
    </xf>
    <xf numFmtId="49" fontId="6" fillId="9" borderId="3" applyNumberFormat="1" applyFont="1" applyFill="1" applyBorder="1" applyAlignment="1" applyProtection="0">
      <alignment vertical="top" wrapText="1"/>
    </xf>
    <xf numFmtId="3" fontId="0" borderId="5" applyNumberFormat="1" applyFont="1" applyFill="0" applyBorder="1" applyAlignment="1" applyProtection="0">
      <alignment vertical="top" wrapText="1"/>
    </xf>
    <xf numFmtId="49" fontId="6" borderId="7" applyNumberFormat="1" applyFont="1" applyFill="0" applyBorder="1" applyAlignment="1" applyProtection="0">
      <alignment vertical="top" wrapText="1"/>
    </xf>
    <xf numFmtId="3" fontId="6" fillId="5" borderId="9" applyNumberFormat="1" applyFont="1" applyFill="1" applyBorder="1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6" fillId="9" borderId="3" applyNumberFormat="1" applyFont="1" applyFill="1" applyBorder="1" applyAlignment="1" applyProtection="0">
      <alignment horizontal="center" vertical="top" wrapText="1"/>
    </xf>
    <xf numFmtId="60" fontId="0" borderId="6" applyNumberFormat="1" applyFont="1" applyFill="0" applyBorder="1" applyAlignment="1" applyProtection="0">
      <alignment vertical="top" wrapText="1"/>
    </xf>
    <xf numFmtId="59" fontId="0" borderId="6" applyNumberFormat="1" applyFont="1" applyFill="0" applyBorder="1" applyAlignment="1" applyProtection="0">
      <alignment horizontal="center" vertical="top" wrapText="1"/>
    </xf>
    <xf numFmtId="3" fontId="0" borderId="12" applyNumberFormat="1" applyFont="1" applyFill="0" applyBorder="1" applyAlignment="1" applyProtection="0">
      <alignment vertical="top" wrapText="1"/>
    </xf>
    <xf numFmtId="49" fontId="6" fillId="7" borderId="6" applyNumberFormat="1" applyFont="1" applyFill="1" applyBorder="1" applyAlignment="1" applyProtection="0">
      <alignment vertical="top" wrapText="1"/>
    </xf>
    <xf numFmtId="3" fontId="6" fillId="7" borderId="6" applyNumberFormat="1" applyFont="1" applyFill="1" applyBorder="1" applyAlignment="1" applyProtection="0">
      <alignment vertical="top" wrapText="1"/>
    </xf>
    <xf numFmtId="59" fontId="6" fillId="8" borderId="6" applyNumberFormat="1" applyFont="1" applyFill="1" applyBorder="1" applyAlignment="1" applyProtection="0">
      <alignment horizontal="center" vertical="top" wrapText="1"/>
    </xf>
    <xf numFmtId="0" fontId="0" applyNumberFormat="1" applyFont="1" applyFill="0" applyBorder="0" applyAlignment="1" applyProtection="0">
      <alignment vertical="top" wrapText="1"/>
    </xf>
    <xf numFmtId="49" fontId="4" fillId="10" borderId="1" applyNumberFormat="1" applyFont="1" applyFill="1" applyBorder="1" applyAlignment="1" applyProtection="0">
      <alignment vertical="top" wrapText="1"/>
    </xf>
    <xf numFmtId="0" fontId="4" fillId="10" borderId="2" applyNumberFormat="0" applyFont="1" applyFill="1" applyBorder="1" applyAlignment="1" applyProtection="0">
      <alignment vertical="top" wrapText="1"/>
    </xf>
    <xf numFmtId="49" fontId="4" fillId="10" borderId="3" applyNumberFormat="1" applyFont="1" applyFill="1" applyBorder="1" applyAlignment="1" applyProtection="0">
      <alignment horizontal="center" vertical="top" wrapText="1"/>
    </xf>
    <xf numFmtId="49" fontId="6" borderId="5" applyNumberFormat="1" applyFont="1" applyFill="0" applyBorder="1" applyAlignment="1" applyProtection="0">
      <alignment vertical="top" wrapText="1"/>
    </xf>
    <xf numFmtId="59" fontId="6" borderId="6" applyNumberFormat="1" applyFont="1" applyFill="0" applyBorder="1" applyAlignment="1" applyProtection="0">
      <alignment horizontal="center"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fefffe"/>
      <rgbColor rgb="ff60d837"/>
      <rgbColor rgb="ffc8c8c8"/>
      <rgbColor rgb="ff89847f"/>
      <rgbColor rgb="fff7f7f6"/>
      <rgbColor rgb="ff1db100"/>
      <rgbColor rgb="ffececea"/>
      <rgbColor rgb="fffefb00"/>
      <rgbColor rgb="fffdad00"/>
      <rgbColor rgb="ff00a2f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0</xdr:colOff>
      <xdr:row>0</xdr:row>
      <xdr:rowOff>0</xdr:rowOff>
    </xdr:from>
    <xdr:to>
      <xdr:col>12</xdr:col>
      <xdr:colOff>38100</xdr:colOff>
      <xdr:row>3</xdr:row>
      <xdr:rowOff>34917</xdr:rowOff>
    </xdr:to>
    <xdr:sp>
      <xdr:nvSpPr>
        <xdr:cNvPr id="2" name="Shape 2"/>
        <xdr:cNvSpPr/>
      </xdr:nvSpPr>
      <xdr:spPr>
        <a:xfrm>
          <a:off x="-19050" y="-34580"/>
          <a:ext cx="9182100" cy="530219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square" lIns="50800" tIns="50800" rIns="50800" bIns="50800" numCol="1" anchor="t">
          <a:spAutoFit/>
        </a:bodyPr>
        <a:lstStyle/>
        <a:p>
          <a:pPr marL="0" marR="0" indent="0" algn="l" defTabSz="457200" rtl="0" latinLnBrk="0">
            <a:lnSpc>
              <a:spcPct val="100000"/>
            </a:lnSpc>
            <a:spcBef>
              <a:spcPts val="1200"/>
            </a:spcBef>
            <a:spcAft>
              <a:spcPts val="0"/>
            </a:spcAft>
            <a:buClrTx/>
            <a:buSzTx/>
            <a:buFontTx/>
            <a:buNone/>
            <a:tabLst/>
            <a:defRPr b="1" baseline="0" cap="none" i="0" spc="-24" strike="noStrike" sz="2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1" baseline="0" cap="none" i="0" spc="-24" strike="noStrike" sz="2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Strombedarf / Womo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21_Simple_Budget">
  <a:themeElements>
    <a:clrScheme name="21_Simple_Budget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21_Simple_Budget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21_Simple_Budget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2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sheetViews>
    <sheetView workbookViewId="0" showGridLines="0" defaultGridColor="1"/>
  </sheetViews>
  <sheetFormatPr defaultColWidth="10" defaultRowHeight="13" customHeight="1" outlineLevelRow="0" outlineLevelCol="0"/>
  <cols>
    <col min="1" max="1" width="2" customWidth="1"/>
    <col min="2" max="4" width="33.6016" customWidth="1"/>
  </cols>
  <sheetData>
    <row r="3" ht="50" customHeight="1">
      <c r="B3" t="s" s="1">
        <v>0</v>
      </c>
      <c r="C3"/>
      <c r="D3"/>
    </row>
    <row r="7">
      <c r="B7" t="s" s="2">
        <v>1</v>
      </c>
      <c r="C7" t="s" s="2">
        <v>2</v>
      </c>
      <c r="D7" t="s" s="2">
        <v>3</v>
      </c>
    </row>
    <row r="9">
      <c r="B9" t="s" s="3">
        <v>4</v>
      </c>
      <c r="C9" s="3"/>
      <c r="D9" s="3"/>
    </row>
    <row r="10">
      <c r="B10" s="4"/>
      <c r="C10" t="s" s="4">
        <v>5</v>
      </c>
      <c r="D10" t="s" s="5">
        <v>6</v>
      </c>
    </row>
    <row r="11">
      <c r="B11" s="4"/>
      <c r="C11" t="s" s="4">
        <v>12</v>
      </c>
      <c r="D11" t="s" s="5">
        <v>13</v>
      </c>
    </row>
    <row r="12">
      <c r="B12" s="4"/>
      <c r="C12" t="s" s="4">
        <v>33</v>
      </c>
      <c r="D12" t="s" s="5">
        <v>34</v>
      </c>
    </row>
    <row r="13">
      <c r="B13" s="4"/>
      <c r="C13" t="s" s="4">
        <v>42</v>
      </c>
      <c r="D13" t="s" s="5">
        <v>43</v>
      </c>
    </row>
    <row r="14">
      <c r="B14" s="4"/>
      <c r="C14" t="s" s="4">
        <v>54</v>
      </c>
      <c r="D14" t="s" s="5">
        <v>55</v>
      </c>
    </row>
    <row r="15">
      <c r="B15" s="4"/>
      <c r="C15" t="s" s="4">
        <v>58</v>
      </c>
      <c r="D15" t="s" s="5">
        <v>59</v>
      </c>
    </row>
  </sheetData>
  <mergeCells count="1">
    <mergeCell ref="B3:D3"/>
  </mergeCells>
  <hyperlinks>
    <hyperlink ref="D10" location="'Stromverbrauch Tieger II - Eink'!R1C1" tooltip="" display="Stromverbrauch Tieger II - Eink"/>
    <hyperlink ref="D11" location="'Stromverbrauch Tieger II - Ausg'!R1C1" tooltip="" display="Stromverbrauch Tieger II - Ausg"/>
    <hyperlink ref="D12" location="'Stromverbrauch Tieger II - Aus1'!R1C1" tooltip="" display="Stromverbrauch Tieger II - Aus1"/>
    <hyperlink ref="D13" location="'Stromverbrauch Tieger II - Aus2'!R1C1" tooltip="" display="Stromverbrauch Tieger II - Aus2"/>
    <hyperlink ref="D14" location="'Stromverbrauch Tieger II - Nett'!R1C1" tooltip="" display="Stromverbrauch Tieger II - Nett"/>
    <hyperlink ref="D15" location="'Stromverbrauch Tieger II - Zeic'!R1C1" tooltip="" display="Stromverbrauch Tieger II - Zeic"/>
  </hyperlinks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A1:C4"/>
  <sheetViews>
    <sheetView workbookViewId="0" showGridLines="0" defaultGridColor="1"/>
  </sheetViews>
  <sheetFormatPr defaultColWidth="36" defaultRowHeight="19.9" customHeight="1" outlineLevelRow="0" outlineLevelCol="0"/>
  <cols>
    <col min="1" max="1" width="36" style="6" customWidth="1"/>
    <col min="2" max="2" width="20.8281" style="6" customWidth="1"/>
    <col min="3" max="3" width="28.9062" style="6" customWidth="1"/>
    <col min="4" max="16384" width="36" style="6" customWidth="1"/>
  </cols>
  <sheetData>
    <row r="1" ht="20.45" customHeight="1">
      <c r="A1" t="s" s="7">
        <v>7</v>
      </c>
      <c r="B1" s="8"/>
      <c r="C1" s="9"/>
    </row>
    <row r="2" ht="20.45" customHeight="1">
      <c r="A2" t="s" s="10">
        <v>8</v>
      </c>
      <c r="B2" s="11">
        <v>220</v>
      </c>
      <c r="C2" t="s" s="12">
        <v>9</v>
      </c>
    </row>
    <row r="3" ht="20.2" customHeight="1">
      <c r="A3" t="s" s="13">
        <v>10</v>
      </c>
      <c r="B3" s="14">
        <v>200</v>
      </c>
      <c r="C3" t="s" s="15">
        <v>11</v>
      </c>
    </row>
    <row r="4" ht="20.2" customHeight="1">
      <c r="A4" s="16"/>
      <c r="B4" s="17"/>
      <c r="C4" s="18"/>
    </row>
  </sheetData>
  <mergeCells count="1">
    <mergeCell ref="A1:B1"/>
  </mergeCells>
  <pageMargins left="0.5" right="0.5" top="0.5" bottom="0.5" header="0.25" footer="0.25"/>
  <pageSetup firstPageNumber="1" fitToHeight="1" fitToWidth="1" scale="100" useFirstPageNumber="0" orientation="landscape" pageOrder="downThenOver"/>
  <headerFooter>
    <oddFooter>&amp;C&amp;"Helvetica Neue,Regular"&amp;12&amp;K000000&amp;P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dimension ref="A1:D17"/>
  <sheetViews>
    <sheetView workbookViewId="0" showGridLines="0" defaultGridColor="1"/>
  </sheetViews>
  <sheetFormatPr defaultColWidth="36" defaultRowHeight="19.9" customHeight="1" outlineLevelRow="0" outlineLevelCol="0"/>
  <cols>
    <col min="1" max="1" width="44.8281" style="19" customWidth="1"/>
    <col min="2" max="3" width="12" style="19" customWidth="1"/>
    <col min="4" max="4" width="16.9609" style="19" customWidth="1"/>
    <col min="5" max="16384" width="36" style="19" customWidth="1"/>
  </cols>
  <sheetData>
    <row r="1" ht="20.45" customHeight="1">
      <c r="A1" t="s" s="20">
        <v>14</v>
      </c>
      <c r="B1" s="21"/>
      <c r="C1" t="s" s="22">
        <v>15</v>
      </c>
      <c r="D1" t="s" s="23">
        <v>16</v>
      </c>
    </row>
    <row r="2" ht="20.45" customHeight="1">
      <c r="A2" t="s" s="10">
        <v>17</v>
      </c>
      <c r="B2" s="24">
        <v>0.2</v>
      </c>
      <c r="C2" s="25">
        <v>5</v>
      </c>
      <c r="D2" s="26">
        <f>B2*C2</f>
        <v>1</v>
      </c>
    </row>
    <row r="3" ht="20.2" customHeight="1">
      <c r="A3" t="s" s="13">
        <v>18</v>
      </c>
      <c r="B3" s="27">
        <v>0.2</v>
      </c>
      <c r="C3" s="28">
        <v>2</v>
      </c>
      <c r="D3" s="29">
        <f>B3*C3</f>
        <v>0.4</v>
      </c>
    </row>
    <row r="4" ht="20.2" customHeight="1">
      <c r="A4" t="s" s="13">
        <v>19</v>
      </c>
      <c r="B4" s="30">
        <v>0.05</v>
      </c>
      <c r="C4" s="18">
        <v>10</v>
      </c>
      <c r="D4" s="31">
        <f>B4*C4</f>
        <v>0.5</v>
      </c>
    </row>
    <row r="5" ht="20.2" customHeight="1">
      <c r="A5" t="s" s="13">
        <v>20</v>
      </c>
      <c r="B5" s="32">
        <v>1</v>
      </c>
      <c r="C5" s="33">
        <v>0.5</v>
      </c>
      <c r="D5" s="29">
        <f>B5*C5</f>
        <v>0.5</v>
      </c>
    </row>
    <row r="6" ht="20.2" customHeight="1">
      <c r="A6" t="s" s="13">
        <v>21</v>
      </c>
      <c r="B6" s="30">
        <v>0.35</v>
      </c>
      <c r="C6" s="18">
        <v>4</v>
      </c>
      <c r="D6" s="31">
        <f>B6*C6</f>
        <v>1.4</v>
      </c>
    </row>
    <row r="7" ht="20.2" customHeight="1">
      <c r="A7" t="s" s="13">
        <v>22</v>
      </c>
      <c r="B7" s="32">
        <v>2</v>
      </c>
      <c r="C7" s="28">
        <v>0</v>
      </c>
      <c r="D7" s="34">
        <f>B7*C7</f>
        <v>0</v>
      </c>
    </row>
    <row r="8" ht="20.2" customHeight="1">
      <c r="A8" t="s" s="13">
        <v>23</v>
      </c>
      <c r="B8" s="17">
        <v>1</v>
      </c>
      <c r="C8" s="18">
        <v>10</v>
      </c>
      <c r="D8" s="35">
        <f>B8*C8</f>
        <v>10</v>
      </c>
    </row>
    <row r="9" ht="20.2" customHeight="1">
      <c r="A9" t="s" s="13">
        <v>24</v>
      </c>
      <c r="B9" s="27">
        <v>2.3</v>
      </c>
      <c r="C9" s="28">
        <v>3</v>
      </c>
      <c r="D9" s="29">
        <f>B9*C9</f>
        <v>6.9</v>
      </c>
    </row>
    <row r="10" ht="20.2" customHeight="1">
      <c r="A10" t="s" s="13">
        <v>25</v>
      </c>
      <c r="B10" s="36">
        <v>1.5</v>
      </c>
      <c r="C10" s="18">
        <v>5</v>
      </c>
      <c r="D10" s="31">
        <f>B10*C10</f>
        <v>7.5</v>
      </c>
    </row>
    <row r="11" ht="20.2" customHeight="1">
      <c r="A11" t="s" s="13">
        <v>26</v>
      </c>
      <c r="B11" s="32">
        <v>1</v>
      </c>
      <c r="C11" s="28">
        <v>1</v>
      </c>
      <c r="D11" s="34">
        <f>B11*C11</f>
        <v>1</v>
      </c>
    </row>
    <row r="12" ht="20.2" customHeight="1">
      <c r="A12" t="s" s="13">
        <v>27</v>
      </c>
      <c r="B12" s="17">
        <v>3</v>
      </c>
      <c r="C12" s="37">
        <v>0.5</v>
      </c>
      <c r="D12" s="31">
        <f>B12*C12</f>
        <v>1.5</v>
      </c>
    </row>
    <row r="13" ht="20.2" customHeight="1">
      <c r="A13" t="s" s="13">
        <v>28</v>
      </c>
      <c r="B13" s="27">
        <v>1.6</v>
      </c>
      <c r="C13" s="33">
        <v>0.5</v>
      </c>
      <c r="D13" s="29">
        <f>B13*C13</f>
        <v>0.8</v>
      </c>
    </row>
    <row r="14" ht="20.45" customHeight="1">
      <c r="A14" t="s" s="38">
        <v>29</v>
      </c>
      <c r="B14" s="39">
        <v>1.6</v>
      </c>
      <c r="C14" s="40">
        <v>0.5</v>
      </c>
      <c r="D14" s="41">
        <f>B14*C14</f>
        <v>0.8</v>
      </c>
    </row>
    <row r="15" ht="20.45" customHeight="1">
      <c r="A15" t="s" s="42">
        <v>30</v>
      </c>
      <c r="B15" s="43">
        <v>1.5</v>
      </c>
      <c r="C15" s="43">
        <v>0.5</v>
      </c>
      <c r="D15" s="44">
        <f>B15*C15</f>
        <v>0.75</v>
      </c>
    </row>
    <row r="16" ht="20.2" customHeight="1">
      <c r="A16" s="45"/>
      <c r="B16" s="46">
        <f>SUM(B$2:B$15)</f>
        <v>17.3</v>
      </c>
      <c r="C16" s="47"/>
      <c r="D16" t="s" s="48">
        <v>31</v>
      </c>
    </row>
    <row r="17" ht="20.2" customHeight="1">
      <c r="A17" t="s" s="49">
        <v>32</v>
      </c>
      <c r="B17" s="50"/>
      <c r="C17" s="50"/>
      <c r="D17" s="51">
        <f>SUM(D2:D14)</f>
        <v>32.3</v>
      </c>
    </row>
  </sheetData>
  <mergeCells count="1">
    <mergeCell ref="A1:B1"/>
  </mergeCells>
  <pageMargins left="0.5" right="0.5" top="0.5" bottom="0.5" header="0.25" footer="0.25"/>
  <pageSetup firstPageNumber="1" fitToHeight="1" fitToWidth="1" scale="100" useFirstPageNumber="0" orientation="landscape" pageOrder="downThenOver"/>
  <headerFooter>
    <oddFooter>&amp;C&amp;"Helvetica Neue,Regular"&amp;12&amp;K000000&amp;P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dimension ref="A1:D5"/>
  <sheetViews>
    <sheetView workbookViewId="0" showGridLines="0" defaultGridColor="1"/>
  </sheetViews>
  <sheetFormatPr defaultColWidth="36" defaultRowHeight="19.9" customHeight="1" outlineLevelRow="0" outlineLevelCol="0"/>
  <cols>
    <col min="1" max="1" width="44.8281" style="52" customWidth="1"/>
    <col min="2" max="4" width="12" style="52" customWidth="1"/>
    <col min="5" max="16384" width="36" style="52" customWidth="1"/>
  </cols>
  <sheetData>
    <row r="1" ht="32.45" customHeight="1">
      <c r="A1" t="s" s="53">
        <v>35</v>
      </c>
      <c r="B1" s="54"/>
      <c r="C1" t="s" s="55">
        <v>36</v>
      </c>
      <c r="D1" t="s" s="56">
        <v>37</v>
      </c>
    </row>
    <row r="2" ht="32.45" customHeight="1">
      <c r="A2" t="s" s="10">
        <v>38</v>
      </c>
      <c r="B2" s="57">
        <v>10</v>
      </c>
      <c r="C2" s="25">
        <v>3</v>
      </c>
      <c r="D2" s="25">
        <f>B2*C2</f>
        <v>30</v>
      </c>
    </row>
    <row r="3" ht="20.2" customHeight="1">
      <c r="A3" t="s" s="13">
        <v>39</v>
      </c>
      <c r="B3" s="32">
        <v>20</v>
      </c>
      <c r="C3" s="28">
        <v>3</v>
      </c>
      <c r="D3" s="28">
        <f>B3*C3</f>
        <v>60</v>
      </c>
    </row>
    <row r="4" ht="20.2" customHeight="1">
      <c r="A4" t="s" s="13">
        <v>40</v>
      </c>
      <c r="B4" s="17">
        <v>3</v>
      </c>
      <c r="C4" s="18">
        <v>6</v>
      </c>
      <c r="D4" s="18">
        <f>B4*C4</f>
        <v>18</v>
      </c>
    </row>
    <row r="5" ht="20.2" customHeight="1">
      <c r="A5" t="s" s="58">
        <v>41</v>
      </c>
      <c r="B5" s="14"/>
      <c r="C5" s="59"/>
      <c r="D5" s="59">
        <f>SUM(D2:D4)</f>
        <v>108</v>
      </c>
    </row>
  </sheetData>
  <mergeCells count="1">
    <mergeCell ref="A1:B1"/>
  </mergeCells>
  <pageMargins left="0.5" right="0.5" top="0.5" bottom="0.5" header="0.25" footer="0.25"/>
  <pageSetup firstPageNumber="1" fitToHeight="1" fitToWidth="1" scale="100" useFirstPageNumber="0" orientation="landscape" pageOrder="downThenOver"/>
  <headerFooter>
    <oddFooter>&amp;C&amp;"Helvetica Neue,Regular"&amp;12&amp;K000000&amp;P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dimension ref="A1:D10"/>
  <sheetViews>
    <sheetView workbookViewId="0" showGridLines="0" defaultGridColor="1"/>
  </sheetViews>
  <sheetFormatPr defaultColWidth="36" defaultRowHeight="19.9" customHeight="1" outlineLevelRow="0" outlineLevelCol="0"/>
  <cols>
    <col min="1" max="1" width="44.8281" style="60" customWidth="1"/>
    <col min="2" max="3" width="12" style="60" customWidth="1"/>
    <col min="4" max="4" width="16.9609" style="60" customWidth="1"/>
    <col min="5" max="16384" width="36" style="60" customWidth="1"/>
  </cols>
  <sheetData>
    <row r="1" ht="20.45" customHeight="1">
      <c r="A1" t="s" s="53">
        <v>44</v>
      </c>
      <c r="B1" s="54"/>
      <c r="C1" t="s" s="55">
        <v>15</v>
      </c>
      <c r="D1" t="s" s="61">
        <v>16</v>
      </c>
    </row>
    <row r="2" ht="20.45" customHeight="1">
      <c r="A2" t="s" s="10">
        <v>45</v>
      </c>
      <c r="B2" s="57">
        <v>84</v>
      </c>
      <c r="C2" s="62">
        <v>0.15</v>
      </c>
      <c r="D2" s="63">
        <f>B2*C2</f>
        <v>12.6</v>
      </c>
    </row>
    <row r="3" ht="20.2" customHeight="1">
      <c r="A3" t="s" s="13">
        <v>46</v>
      </c>
      <c r="B3" s="32">
        <v>105</v>
      </c>
      <c r="C3" s="33">
        <v>0.1</v>
      </c>
      <c r="D3" s="29">
        <f>B3*C3</f>
        <v>10.5</v>
      </c>
    </row>
    <row r="4" ht="20.2" customHeight="1">
      <c r="A4" t="s" s="13">
        <v>47</v>
      </c>
      <c r="B4" s="17">
        <v>0</v>
      </c>
      <c r="C4" s="18">
        <v>0</v>
      </c>
      <c r="D4" s="35">
        <f>B4*C4</f>
        <v>0</v>
      </c>
    </row>
    <row r="5" ht="20.2" customHeight="1">
      <c r="A5" t="s" s="13">
        <v>48</v>
      </c>
      <c r="B5" s="32">
        <v>0</v>
      </c>
      <c r="C5" s="28">
        <v>0</v>
      </c>
      <c r="D5" s="34">
        <f>B5*C5</f>
        <v>0</v>
      </c>
    </row>
    <row r="6" ht="20.2" customHeight="1">
      <c r="A6" t="s" s="13">
        <v>49</v>
      </c>
      <c r="B6" s="17">
        <v>0</v>
      </c>
      <c r="C6" s="18">
        <v>0</v>
      </c>
      <c r="D6" s="35">
        <f>B6*C6</f>
        <v>0</v>
      </c>
    </row>
    <row r="7" ht="20.2" customHeight="1">
      <c r="A7" t="s" s="13">
        <v>50</v>
      </c>
      <c r="B7" s="32">
        <v>0</v>
      </c>
      <c r="C7" s="28">
        <v>0</v>
      </c>
      <c r="D7" s="34">
        <f>B7*C7</f>
        <v>0</v>
      </c>
    </row>
    <row r="8" ht="20.45" customHeight="1">
      <c r="A8" t="s" s="38">
        <v>51</v>
      </c>
      <c r="B8" s="39">
        <v>0.7</v>
      </c>
      <c r="C8" s="64">
        <v>3</v>
      </c>
      <c r="D8" s="41">
        <f>B8*C8</f>
        <v>2.1</v>
      </c>
    </row>
    <row r="9" ht="20.45" customHeight="1">
      <c r="A9" t="s" s="65">
        <v>52</v>
      </c>
      <c r="B9" s="66"/>
      <c r="C9" s="66"/>
      <c r="D9" s="67">
        <f>SUM(D2:D8)</f>
        <v>25.2</v>
      </c>
    </row>
    <row r="10" ht="20.2" customHeight="1">
      <c r="A10" t="s" s="49">
        <v>53</v>
      </c>
      <c r="B10" s="50"/>
      <c r="C10" s="50"/>
      <c r="D10" s="51">
        <f>D$9+'Stromverbrauch Tieger II - Ausg'!D$17</f>
        <v>57.5</v>
      </c>
    </row>
  </sheetData>
  <mergeCells count="1">
    <mergeCell ref="A1:B1"/>
  </mergeCells>
  <pageMargins left="0.5" right="0.5" top="0.5" bottom="0.5" header="0.25" footer="0.25"/>
  <pageSetup firstPageNumber="1" fitToHeight="1" fitToWidth="1" scale="100" useFirstPageNumber="0" orientation="landscape" pageOrder="downThenOver"/>
  <headerFooter>
    <oddFooter>&amp;C&amp;"Helvetica Neue,Regular"&amp;12&amp;K000000&amp;P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dimension ref="A1:D2"/>
  <sheetViews>
    <sheetView workbookViewId="0" showGridLines="0" defaultGridColor="1"/>
  </sheetViews>
  <sheetFormatPr defaultColWidth="22.2344" defaultRowHeight="19.9" customHeight="1" outlineLevelRow="0" outlineLevelCol="0"/>
  <cols>
    <col min="1" max="1" width="36" style="68" customWidth="1"/>
    <col min="2" max="2" width="20.8281" style="68" customWidth="1"/>
    <col min="3" max="3" width="12" style="68" customWidth="1"/>
    <col min="4" max="4" width="16.9609" style="68" customWidth="1"/>
    <col min="5" max="16384" width="22.2422" style="68" customWidth="1"/>
  </cols>
  <sheetData>
    <row r="1" ht="20.45" customHeight="1">
      <c r="A1" t="s" s="69">
        <v>56</v>
      </c>
      <c r="B1" s="70"/>
      <c r="C1" s="70"/>
      <c r="D1" t="s" s="71">
        <v>37</v>
      </c>
    </row>
    <row r="2" ht="20.45" customHeight="1">
      <c r="A2" t="s" s="10">
        <v>57</v>
      </c>
      <c r="B2" t="s" s="72">
        <v>31</v>
      </c>
      <c r="C2" s="25"/>
      <c r="D2" s="73">
        <f>'Stromverbrauch Tieger II - Eink'!B3-'Stromverbrauch Tieger II - Ausg'!D$17-'Stromverbrauch Tieger II - Aus2'!D$9</f>
        <v>142.5</v>
      </c>
    </row>
  </sheetData>
  <mergeCells count="1">
    <mergeCell ref="A1:B1"/>
  </mergeCells>
  <pageMargins left="0.5" right="0.5" top="0.5" bottom="0.5" header="0.25" footer="0.25"/>
  <pageSetup firstPageNumber="1" fitToHeight="1" fitToWidth="1" scale="100" useFirstPageNumber="0" orientation="landscape" pageOrder="downThenOver"/>
  <headerFooter>
    <oddFooter>&amp;C&amp;"Helvetica Neue,Regular"&amp;12&amp;K000000&amp;P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workbookViewId="0" showGridLines="0" defaultGridColor="1"/>
  </sheetViews>
  <sheetFormatPr defaultColWidth="10" defaultRowHeight="13" customHeight="1" outlineLevelRow="0" outlineLevelCol="0"/>
  <cols>
    <col min="1" max="16384" width="10" customWidth="1"/>
  </cols>
  <sheetData/>
  <pageMargins left="0.5" right="0.5" top="0.5" bottom="0.5" header="0.25" footer="0.25"/>
  <pageSetup firstPageNumber="1" fitToHeight="1" fitToWidth="1" scale="100" useFirstPageNumber="0" orientation="landscape" pageOrder="downThenOver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